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Plan" sheetId="1" r:id="rId1"/>
    <sheet name="Hors Plan" sheetId="2" r:id="rId2"/>
    <sheet name="Feuil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<sst xmlns="http://schemas.openxmlformats.org/spreadsheetml/2006/main" count="85" uniqueCount="67">
  <si>
    <t>TOTAL</t>
  </si>
  <si>
    <t>Muséum</t>
  </si>
  <si>
    <t>BM Castres</t>
  </si>
  <si>
    <t>BM Ramonville</t>
  </si>
  <si>
    <t>BM Auch</t>
  </si>
  <si>
    <t>AD 81</t>
  </si>
  <si>
    <t>Dpt</t>
  </si>
  <si>
    <t>BMVR Tlse (31)</t>
  </si>
  <si>
    <t>BM Auch (32)</t>
  </si>
  <si>
    <t>SCD
Tlse 2 (31)</t>
  </si>
  <si>
    <t>BM Albi (81)</t>
  </si>
  <si>
    <t>BM Castres (81)</t>
  </si>
  <si>
    <t>AD 31</t>
  </si>
  <si>
    <t>BM Cahors</t>
  </si>
  <si>
    <t>CERAC (81)</t>
  </si>
  <si>
    <t>SCD Tlse 3 (31)</t>
  </si>
  <si>
    <t>BU Albi (81)</t>
  </si>
  <si>
    <t>BM Saint-Orens</t>
  </si>
  <si>
    <t>SCD Tlse 1 (31)</t>
  </si>
  <si>
    <t>ENFA (31)</t>
  </si>
  <si>
    <t>BM Montauban (82)</t>
  </si>
  <si>
    <t xml:space="preserve"> </t>
  </si>
  <si>
    <t>Etablissements associés</t>
  </si>
  <si>
    <t>Etablissements de conservation</t>
  </si>
  <si>
    <t>IEP (31)</t>
  </si>
  <si>
    <t>Ecole des mines</t>
  </si>
  <si>
    <t>BDIC Nanterre (92)</t>
  </si>
  <si>
    <t xml:space="preserve">BM Ramonville </t>
  </si>
  <si>
    <t xml:space="preserve">Muséum </t>
  </si>
  <si>
    <t xml:space="preserve">BM Auch </t>
  </si>
  <si>
    <t xml:space="preserve">Ecole des Mines </t>
  </si>
  <si>
    <t xml:space="preserve">BM Castres </t>
  </si>
  <si>
    <t>AD 65</t>
  </si>
  <si>
    <t>SCD Tlse 2 (31)</t>
  </si>
  <si>
    <t xml:space="preserve">Répartition du mouvement des collections </t>
  </si>
  <si>
    <t xml:space="preserve">      PLAN  DE CONSERVATION PARTAGEE DES PERIODIQUES MIDI-PYRENEES – 2013</t>
  </si>
  <si>
    <t>BM Villefranche de Rouergue</t>
  </si>
  <si>
    <t>ISAE (31)</t>
  </si>
  <si>
    <t>INSA (31)</t>
  </si>
  <si>
    <t>Cinémathèque (31)</t>
  </si>
  <si>
    <t>COMDT (31)</t>
  </si>
  <si>
    <t>BMVR Tlse</t>
  </si>
  <si>
    <t>Musée Augustins (31)</t>
  </si>
  <si>
    <t>Musée Massey (65)</t>
  </si>
  <si>
    <t>SCD Tlse1 (31)</t>
  </si>
  <si>
    <t>BU Albi</t>
  </si>
  <si>
    <t>Musée Abattoirs (31)</t>
  </si>
  <si>
    <t>IRM Grenoble (38)</t>
  </si>
  <si>
    <t>CIRDOC (34)</t>
  </si>
  <si>
    <t>BM Ribérac</t>
  </si>
  <si>
    <t>DRAC</t>
  </si>
  <si>
    <t>IEP Grenoble</t>
  </si>
  <si>
    <t>BM Onet-Le-Château</t>
  </si>
  <si>
    <t>SCD Toulouse 1</t>
  </si>
  <si>
    <t>Sciences Po Paris (75)</t>
  </si>
  <si>
    <t>BM Montauban</t>
  </si>
  <si>
    <t>Institut catholique</t>
  </si>
  <si>
    <t>Muséum (31)</t>
  </si>
  <si>
    <t>ARPO (81)</t>
  </si>
  <si>
    <t xml:space="preserve">En rouge : les établissements hors plan ayant envoyé ou reçu des documents </t>
  </si>
  <si>
    <t xml:space="preserve"> 21 établissements ont reçu des documents (dont 2 établissements associés et 1 hors plan)</t>
  </si>
  <si>
    <t>Répartition du mouvement des collections  hors Plan</t>
  </si>
  <si>
    <t>En vert : les établissements associés ayant reçu des documents</t>
  </si>
  <si>
    <t xml:space="preserve"> 12 établissements associés ont alimenté le plan régional + 1 hors plan et hors Midi-Pyrénées</t>
  </si>
  <si>
    <t xml:space="preserve">12 établissements (dont 1 hors plan et hors Midi-Pyrénées) ont transféré des collections </t>
  </si>
  <si>
    <t>à 17 établissements  (dont 2 établissements associés et 5 hors plan parmi lesquels 4 hors Midi-Pyrénées)</t>
  </si>
  <si>
    <t>Total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</si>
</sst>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0000"/>
    <numFmt numFmtId="167" formatCode="[$€-2]\ #,##0.00_);[Red]\([$€-2]\ #,##0.00\)"/>
  </numFmts>
  <fonts count="7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4"/>
      <name val="Advantage"/>
      <family val="2"/>
    </font>
    <font>
      <sz val="14"/>
      <name val="Times New Roman"/>
      <family val="1"/>
    </font>
    <font>
      <sz val="12"/>
      <name val="Arial"/>
      <family val="0"/>
    </font>
    <font>
      <b/>
      <sz val="6"/>
      <name val="Arial"/>
      <family val="2"/>
    </font>
    <font>
      <sz val="6"/>
      <name val="Arial"/>
      <family val="0"/>
    </font>
    <font>
      <sz val="6"/>
      <name val="Times New Roman"/>
      <family val="1"/>
    </font>
    <font>
      <b/>
      <sz val="10"/>
      <name val="Advantage"/>
      <family val="0"/>
    </font>
    <font>
      <b/>
      <sz val="9"/>
      <name val="Arial"/>
      <family val="2"/>
    </font>
    <font>
      <b/>
      <sz val="12"/>
      <name val="Advantage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9"/>
      <color indexed="30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b/>
      <i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9"/>
      <color rgb="FF0070C0"/>
      <name val="Arial"/>
      <family val="2"/>
    </font>
    <font>
      <sz val="9"/>
      <color theme="4"/>
      <name val="Arial"/>
      <family val="2"/>
    </font>
    <font>
      <sz val="10"/>
      <color theme="4"/>
      <name val="Arial"/>
      <family val="2"/>
    </font>
    <font>
      <sz val="9"/>
      <color rgb="FFFF0000"/>
      <name val="Arial"/>
      <family val="2"/>
    </font>
    <font>
      <b/>
      <i/>
      <sz val="9"/>
      <color rgb="FFFF0000"/>
      <name val="Arial"/>
      <family val="2"/>
    </font>
    <font>
      <b/>
      <sz val="9"/>
      <color theme="4"/>
      <name val="Arial"/>
      <family val="2"/>
    </font>
    <font>
      <b/>
      <sz val="9"/>
      <color rgb="FF00B050"/>
      <name val="Arial"/>
      <family val="2"/>
    </font>
    <font>
      <sz val="10"/>
      <color rgb="FF00B05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9" fontId="0" fillId="0" borderId="0" xfId="5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top" wrapText="1"/>
    </xf>
    <xf numFmtId="0" fontId="14" fillId="0" borderId="13" xfId="0" applyFont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4" fillId="0" borderId="10" xfId="0" applyFont="1" applyBorder="1" applyAlignment="1">
      <alignment horizontal="right" vertical="top" wrapText="1"/>
    </xf>
    <xf numFmtId="0" fontId="10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8" fillId="0" borderId="13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68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8" fillId="0" borderId="11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PageLayoutView="0" workbookViewId="0" topLeftCell="A1">
      <selection activeCell="G23" sqref="G23"/>
    </sheetView>
  </sheetViews>
  <sheetFormatPr defaultColWidth="11.421875" defaultRowHeight="12.75"/>
  <cols>
    <col min="1" max="1" width="3.57421875" style="0" customWidth="1"/>
    <col min="2" max="2" width="15.28125" style="0" customWidth="1"/>
    <col min="3" max="3" width="8.140625" style="0" customWidth="1"/>
    <col min="4" max="6" width="6.421875" style="0" customWidth="1"/>
    <col min="7" max="7" width="5.28125" style="0" customWidth="1"/>
    <col min="8" max="8" width="5.421875" style="0" customWidth="1"/>
    <col min="9" max="9" width="7.140625" style="0" customWidth="1"/>
    <col min="10" max="10" width="4.8515625" style="0" customWidth="1"/>
    <col min="11" max="11" width="9.57421875" style="0" customWidth="1"/>
    <col min="12" max="12" width="8.28125" style="0" customWidth="1"/>
    <col min="13" max="13" width="9.00390625" style="0" customWidth="1"/>
    <col min="14" max="14" width="12.7109375" style="0" customWidth="1"/>
    <col min="15" max="15" width="6.00390625" style="0" customWidth="1"/>
    <col min="16" max="16" width="7.421875" style="0" customWidth="1"/>
    <col min="17" max="18" width="4.140625" style="0" customWidth="1"/>
    <col min="19" max="19" width="7.140625" style="0" customWidth="1"/>
    <col min="20" max="20" width="7.7109375" style="0" customWidth="1"/>
    <col min="21" max="21" width="6.140625" style="0" customWidth="1"/>
    <col min="22" max="22" width="4.421875" style="0" customWidth="1"/>
    <col min="23" max="23" width="10.57421875" style="0" customWidth="1"/>
    <col min="24" max="24" width="14.00390625" style="0" customWidth="1"/>
  </cols>
  <sheetData>
    <row r="1" spans="1:25" s="5" customFormat="1" ht="18">
      <c r="A1" s="65" t="s">
        <v>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7"/>
      <c r="Y1" s="67"/>
    </row>
    <row r="2" spans="1:24" ht="15">
      <c r="A2" s="53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6"/>
    </row>
    <row r="3" spans="1:23" ht="18.7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T3" s="3"/>
      <c r="U3" s="3"/>
      <c r="V3" s="3"/>
      <c r="W3" s="3"/>
    </row>
    <row r="4" spans="1:26" s="10" customFormat="1" ht="15.75">
      <c r="A4" s="55" t="s">
        <v>63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68"/>
      <c r="Y4" s="68"/>
      <c r="Z4" s="9"/>
    </row>
    <row r="5" spans="1:26" s="10" customFormat="1" ht="15.75">
      <c r="A5" s="55" t="s">
        <v>60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68"/>
      <c r="Y5" s="68"/>
      <c r="Z5" s="9"/>
    </row>
    <row r="6" spans="1:24" s="10" customFormat="1" ht="18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9"/>
    </row>
    <row r="7" ht="12.75">
      <c r="A7" s="1"/>
    </row>
    <row r="8" spans="1:23" s="8" customFormat="1" ht="12.75">
      <c r="A8" s="7"/>
      <c r="C8" s="58" t="s">
        <v>23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60"/>
    </row>
    <row r="9" spans="1:24" s="11" customFormat="1" ht="12.75" customHeight="1">
      <c r="A9" s="79"/>
      <c r="B9" s="79"/>
      <c r="C9" s="56" t="s">
        <v>7</v>
      </c>
      <c r="D9" s="56" t="s">
        <v>19</v>
      </c>
      <c r="E9" s="69" t="s">
        <v>18</v>
      </c>
      <c r="F9" s="69" t="s">
        <v>9</v>
      </c>
      <c r="G9" s="76" t="s">
        <v>37</v>
      </c>
      <c r="H9" s="61" t="s">
        <v>38</v>
      </c>
      <c r="I9" s="61" t="s">
        <v>40</v>
      </c>
      <c r="J9" s="74" t="s">
        <v>24</v>
      </c>
      <c r="K9" s="63" t="s">
        <v>42</v>
      </c>
      <c r="L9" s="61" t="s">
        <v>57</v>
      </c>
      <c r="M9" s="61" t="s">
        <v>46</v>
      </c>
      <c r="N9" s="61" t="s">
        <v>39</v>
      </c>
      <c r="O9" s="56" t="s">
        <v>8</v>
      </c>
      <c r="P9" s="61" t="s">
        <v>43</v>
      </c>
      <c r="Q9" s="61" t="s">
        <v>32</v>
      </c>
      <c r="R9" s="69" t="s">
        <v>5</v>
      </c>
      <c r="S9" s="69" t="s">
        <v>11</v>
      </c>
      <c r="T9" s="69" t="s">
        <v>14</v>
      </c>
      <c r="U9" s="61" t="s">
        <v>58</v>
      </c>
      <c r="V9" s="69" t="s">
        <v>16</v>
      </c>
      <c r="W9" s="69" t="s">
        <v>20</v>
      </c>
      <c r="X9" s="7"/>
    </row>
    <row r="10" spans="1:24" s="39" customFormat="1" ht="37.5" customHeight="1">
      <c r="A10" s="79"/>
      <c r="B10" s="79"/>
      <c r="C10" s="57"/>
      <c r="D10" s="57"/>
      <c r="E10" s="70"/>
      <c r="F10" s="70"/>
      <c r="G10" s="77"/>
      <c r="H10" s="78"/>
      <c r="I10" s="78"/>
      <c r="J10" s="75"/>
      <c r="K10" s="64"/>
      <c r="L10" s="62"/>
      <c r="M10" s="62"/>
      <c r="N10" s="56"/>
      <c r="O10" s="57"/>
      <c r="P10" s="62"/>
      <c r="Q10" s="62"/>
      <c r="R10" s="70"/>
      <c r="S10" s="70"/>
      <c r="T10" s="70"/>
      <c r="U10" s="62"/>
      <c r="V10" s="70"/>
      <c r="W10" s="70"/>
      <c r="X10" s="38"/>
    </row>
    <row r="11" spans="1:25" s="15" customFormat="1" ht="30.75" customHeight="1">
      <c r="A11" s="22" t="s">
        <v>6</v>
      </c>
      <c r="B11" s="22" t="s">
        <v>22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 t="s">
        <v>0</v>
      </c>
      <c r="Y11" s="37"/>
    </row>
    <row r="12" spans="1:24" s="11" customFormat="1" ht="25.5" customHeight="1">
      <c r="A12" s="26">
        <v>12</v>
      </c>
      <c r="B12" s="27" t="s">
        <v>36</v>
      </c>
      <c r="C12" s="28"/>
      <c r="D12" s="28">
        <v>1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>
        <v>2</v>
      </c>
      <c r="P12" s="28"/>
      <c r="Q12" s="28"/>
      <c r="R12" s="28"/>
      <c r="S12" s="28"/>
      <c r="T12" s="28"/>
      <c r="U12" s="28"/>
      <c r="V12" s="28"/>
      <c r="W12" s="28">
        <v>2</v>
      </c>
      <c r="X12" s="29">
        <f aca="true" t="shared" si="0" ref="X12:X24">SUM(C12:W12)</f>
        <v>5</v>
      </c>
    </row>
    <row r="13" spans="1:24" s="11" customFormat="1" ht="21.75" customHeight="1">
      <c r="A13" s="73">
        <v>31</v>
      </c>
      <c r="B13" s="27" t="s">
        <v>17</v>
      </c>
      <c r="C13" s="28">
        <v>6</v>
      </c>
      <c r="D13" s="28"/>
      <c r="E13" s="28">
        <v>5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>
        <v>1</v>
      </c>
      <c r="T13" s="28"/>
      <c r="U13" s="28"/>
      <c r="V13" s="28"/>
      <c r="W13" s="28"/>
      <c r="X13" s="29">
        <f t="shared" si="0"/>
        <v>12</v>
      </c>
    </row>
    <row r="14" spans="1:24" s="11" customFormat="1" ht="15.75" customHeight="1">
      <c r="A14" s="71"/>
      <c r="B14" s="27" t="s">
        <v>41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>
        <v>2</v>
      </c>
      <c r="O14" s="28"/>
      <c r="P14" s="28"/>
      <c r="Q14" s="28"/>
      <c r="R14" s="28"/>
      <c r="S14" s="28"/>
      <c r="T14" s="28"/>
      <c r="U14" s="28"/>
      <c r="V14" s="28"/>
      <c r="W14" s="28"/>
      <c r="X14" s="29">
        <f t="shared" si="0"/>
        <v>2</v>
      </c>
    </row>
    <row r="15" spans="1:24" s="11" customFormat="1" ht="15.75" customHeight="1">
      <c r="A15" s="71"/>
      <c r="B15" s="27" t="s">
        <v>50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>
        <v>21</v>
      </c>
      <c r="S15" s="28"/>
      <c r="T15" s="28"/>
      <c r="U15" s="28"/>
      <c r="V15" s="28"/>
      <c r="W15" s="28"/>
      <c r="X15" s="29">
        <f t="shared" si="0"/>
        <v>21</v>
      </c>
    </row>
    <row r="16" spans="1:24" s="11" customFormat="1" ht="21" customHeight="1">
      <c r="A16" s="71"/>
      <c r="B16" s="27" t="s">
        <v>3</v>
      </c>
      <c r="C16" s="28"/>
      <c r="D16" s="28">
        <v>120</v>
      </c>
      <c r="E16" s="28"/>
      <c r="F16" s="28"/>
      <c r="G16" s="28">
        <v>5</v>
      </c>
      <c r="H16" s="28">
        <v>1</v>
      </c>
      <c r="I16" s="28">
        <v>6</v>
      </c>
      <c r="J16" s="28">
        <v>159</v>
      </c>
      <c r="K16" s="28"/>
      <c r="L16" s="28"/>
      <c r="M16" s="28"/>
      <c r="N16" s="28">
        <v>1</v>
      </c>
      <c r="O16" s="28">
        <v>32</v>
      </c>
      <c r="P16" s="28"/>
      <c r="Q16" s="28"/>
      <c r="R16" s="28"/>
      <c r="S16" s="28"/>
      <c r="T16" s="28"/>
      <c r="U16" s="28"/>
      <c r="V16" s="28"/>
      <c r="W16" s="28"/>
      <c r="X16" s="29">
        <f t="shared" si="0"/>
        <v>324</v>
      </c>
    </row>
    <row r="17" spans="1:24" s="11" customFormat="1" ht="24.75" customHeight="1">
      <c r="A17" s="71"/>
      <c r="B17" s="27" t="s">
        <v>56</v>
      </c>
      <c r="C17" s="28"/>
      <c r="D17" s="28"/>
      <c r="E17" s="28"/>
      <c r="F17" s="28"/>
      <c r="G17" s="28"/>
      <c r="H17" s="28"/>
      <c r="I17" s="28"/>
      <c r="J17" s="28"/>
      <c r="K17" s="28"/>
      <c r="L17" s="28">
        <v>1</v>
      </c>
      <c r="M17" s="28"/>
      <c r="N17" s="28"/>
      <c r="O17" s="28"/>
      <c r="P17" s="28"/>
      <c r="Q17" s="28"/>
      <c r="R17" s="28"/>
      <c r="S17" s="28"/>
      <c r="T17" s="28"/>
      <c r="U17" s="28">
        <v>168</v>
      </c>
      <c r="V17" s="28"/>
      <c r="W17" s="28"/>
      <c r="X17" s="29">
        <f t="shared" si="0"/>
        <v>169</v>
      </c>
    </row>
    <row r="18" spans="1:24" s="11" customFormat="1" ht="15.75" customHeight="1">
      <c r="A18" s="72"/>
      <c r="B18" s="27" t="s">
        <v>1</v>
      </c>
      <c r="C18" s="28">
        <v>6</v>
      </c>
      <c r="D18" s="28">
        <v>57</v>
      </c>
      <c r="E18" s="28"/>
      <c r="F18" s="28">
        <v>12</v>
      </c>
      <c r="G18" s="28"/>
      <c r="H18" s="28"/>
      <c r="I18" s="28"/>
      <c r="J18" s="28">
        <v>4</v>
      </c>
      <c r="K18" s="28">
        <v>17</v>
      </c>
      <c r="L18" s="28"/>
      <c r="M18" s="28"/>
      <c r="N18" s="28"/>
      <c r="O18" s="28">
        <v>3</v>
      </c>
      <c r="P18" s="28">
        <v>1</v>
      </c>
      <c r="Q18" s="28">
        <v>3</v>
      </c>
      <c r="R18" s="28"/>
      <c r="S18" s="28"/>
      <c r="T18" s="28"/>
      <c r="U18" s="28"/>
      <c r="V18" s="28"/>
      <c r="W18" s="28"/>
      <c r="X18" s="29">
        <f t="shared" si="0"/>
        <v>103</v>
      </c>
    </row>
    <row r="19" spans="1:24" s="11" customFormat="1" ht="15.75" customHeight="1">
      <c r="A19" s="26">
        <v>32</v>
      </c>
      <c r="B19" s="27" t="s">
        <v>4</v>
      </c>
      <c r="C19" s="28"/>
      <c r="D19" s="28"/>
      <c r="E19" s="28">
        <v>4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>
        <v>1</v>
      </c>
      <c r="W19" s="28"/>
      <c r="X19" s="29">
        <f t="shared" si="0"/>
        <v>5</v>
      </c>
    </row>
    <row r="20" spans="1:24" s="11" customFormat="1" ht="15.75" customHeight="1">
      <c r="A20" s="40">
        <v>38</v>
      </c>
      <c r="B20" s="41" t="s">
        <v>51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>
        <v>1</v>
      </c>
      <c r="S20" s="28"/>
      <c r="T20" s="28"/>
      <c r="U20" s="28"/>
      <c r="V20" s="28"/>
      <c r="W20" s="28"/>
      <c r="X20" s="29">
        <f t="shared" si="0"/>
        <v>1</v>
      </c>
    </row>
    <row r="21" spans="1:24" s="11" customFormat="1" ht="15.75" customHeight="1">
      <c r="A21" s="47">
        <v>46</v>
      </c>
      <c r="B21" s="27" t="s">
        <v>13</v>
      </c>
      <c r="C21" s="28">
        <v>28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>
        <v>108</v>
      </c>
      <c r="X21" s="29">
        <f t="shared" si="0"/>
        <v>136</v>
      </c>
    </row>
    <row r="22" spans="1:24" s="12" customFormat="1" ht="21" customHeight="1">
      <c r="A22" s="71">
        <v>81</v>
      </c>
      <c r="B22" s="30" t="s">
        <v>25</v>
      </c>
      <c r="C22" s="31"/>
      <c r="D22" s="32"/>
      <c r="E22" s="31"/>
      <c r="F22" s="31"/>
      <c r="G22" s="31"/>
      <c r="H22" s="31"/>
      <c r="I22" s="31"/>
      <c r="J22" s="31"/>
      <c r="K22" s="31"/>
      <c r="L22" s="31"/>
      <c r="M22" s="31">
        <v>2</v>
      </c>
      <c r="N22" s="31"/>
      <c r="O22" s="31"/>
      <c r="P22" s="31"/>
      <c r="Q22" s="31"/>
      <c r="R22" s="31"/>
      <c r="S22" s="33"/>
      <c r="T22" s="31"/>
      <c r="U22" s="31"/>
      <c r="V22" s="31"/>
      <c r="W22" s="31"/>
      <c r="X22" s="29">
        <f t="shared" si="0"/>
        <v>2</v>
      </c>
    </row>
    <row r="23" spans="1:24" s="12" customFormat="1" ht="15.75" customHeight="1">
      <c r="A23" s="72"/>
      <c r="B23" s="30" t="s">
        <v>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3"/>
      <c r="T23" s="31">
        <v>19</v>
      </c>
      <c r="U23" s="31"/>
      <c r="V23" s="31"/>
      <c r="W23" s="31"/>
      <c r="X23" s="29">
        <f t="shared" si="0"/>
        <v>19</v>
      </c>
    </row>
    <row r="24" spans="1:24" s="12" customFormat="1" ht="15.75" customHeight="1">
      <c r="A24" s="47">
        <v>82</v>
      </c>
      <c r="B24" s="44" t="s">
        <v>55</v>
      </c>
      <c r="C24" s="45">
        <v>6</v>
      </c>
      <c r="D24" s="45">
        <v>2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6"/>
      <c r="T24" s="45"/>
      <c r="U24" s="45"/>
      <c r="V24" s="45">
        <v>8</v>
      </c>
      <c r="W24" s="45"/>
      <c r="X24" s="29">
        <f t="shared" si="0"/>
        <v>16</v>
      </c>
    </row>
    <row r="25" spans="1:24" s="11" customFormat="1" ht="15.75" customHeight="1">
      <c r="A25" s="34"/>
      <c r="B25" s="35" t="s">
        <v>0</v>
      </c>
      <c r="C25" s="36">
        <f>SUM(C12:C24)</f>
        <v>46</v>
      </c>
      <c r="D25" s="36">
        <f aca="true" t="shared" si="1" ref="D25:X25">SUM(D12:D24)</f>
        <v>180</v>
      </c>
      <c r="E25" s="36">
        <f t="shared" si="1"/>
        <v>9</v>
      </c>
      <c r="F25" s="36">
        <f t="shared" si="1"/>
        <v>12</v>
      </c>
      <c r="G25" s="36">
        <f t="shared" si="1"/>
        <v>5</v>
      </c>
      <c r="H25" s="36">
        <f t="shared" si="1"/>
        <v>1</v>
      </c>
      <c r="I25" s="36">
        <f t="shared" si="1"/>
        <v>6</v>
      </c>
      <c r="J25" s="36">
        <f t="shared" si="1"/>
        <v>163</v>
      </c>
      <c r="K25" s="36">
        <f t="shared" si="1"/>
        <v>17</v>
      </c>
      <c r="L25" s="36">
        <f t="shared" si="1"/>
        <v>1</v>
      </c>
      <c r="M25" s="36">
        <f t="shared" si="1"/>
        <v>2</v>
      </c>
      <c r="N25" s="36">
        <f t="shared" si="1"/>
        <v>3</v>
      </c>
      <c r="O25" s="36">
        <f t="shared" si="1"/>
        <v>37</v>
      </c>
      <c r="P25" s="36">
        <f t="shared" si="1"/>
        <v>1</v>
      </c>
      <c r="Q25" s="36">
        <f t="shared" si="1"/>
        <v>3</v>
      </c>
      <c r="R25" s="36">
        <f t="shared" si="1"/>
        <v>22</v>
      </c>
      <c r="S25" s="36">
        <f t="shared" si="1"/>
        <v>1</v>
      </c>
      <c r="T25" s="36">
        <f t="shared" si="1"/>
        <v>19</v>
      </c>
      <c r="U25" s="36">
        <f t="shared" si="1"/>
        <v>168</v>
      </c>
      <c r="V25" s="36">
        <f t="shared" si="1"/>
        <v>9</v>
      </c>
      <c r="W25" s="36">
        <f t="shared" si="1"/>
        <v>110</v>
      </c>
      <c r="X25" s="36">
        <f t="shared" si="1"/>
        <v>815</v>
      </c>
    </row>
    <row r="26" spans="1:23" s="14" customFormat="1" ht="8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5" ht="14.25">
      <c r="A27" s="2"/>
      <c r="B27" s="18" t="s">
        <v>59</v>
      </c>
      <c r="Y27" s="17"/>
    </row>
    <row r="28" ht="12.75">
      <c r="B28" s="18" t="s">
        <v>62</v>
      </c>
    </row>
  </sheetData>
  <sheetProtection/>
  <mergeCells count="31">
    <mergeCell ref="P9:P10"/>
    <mergeCell ref="A22:A23"/>
    <mergeCell ref="A13:A18"/>
    <mergeCell ref="V9:V10"/>
    <mergeCell ref="E9:E10"/>
    <mergeCell ref="F9:F10"/>
    <mergeCell ref="J9:J10"/>
    <mergeCell ref="U9:U10"/>
    <mergeCell ref="G9:G10"/>
    <mergeCell ref="H9:H10"/>
    <mergeCell ref="O9:O10"/>
    <mergeCell ref="A1:Y1"/>
    <mergeCell ref="A4:Y4"/>
    <mergeCell ref="R9:R10"/>
    <mergeCell ref="S9:S10"/>
    <mergeCell ref="T9:T10"/>
    <mergeCell ref="L9:L10"/>
    <mergeCell ref="I9:I10"/>
    <mergeCell ref="A5:Y5"/>
    <mergeCell ref="B9:B10"/>
    <mergeCell ref="A9:A10"/>
    <mergeCell ref="A2:W2"/>
    <mergeCell ref="A6:W6"/>
    <mergeCell ref="C9:C10"/>
    <mergeCell ref="D9:D10"/>
    <mergeCell ref="C8:W8"/>
    <mergeCell ref="N9:N10"/>
    <mergeCell ref="Q9:Q10"/>
    <mergeCell ref="K9:K10"/>
    <mergeCell ref="M9:M10"/>
    <mergeCell ref="W9:W10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R10" sqref="R10"/>
    </sheetView>
  </sheetViews>
  <sheetFormatPr defaultColWidth="11.421875" defaultRowHeight="12.75"/>
  <cols>
    <col min="1" max="1" width="3.57421875" style="0" customWidth="1"/>
    <col min="2" max="2" width="12.57421875" style="0" customWidth="1"/>
    <col min="3" max="3" width="5.140625" style="0" customWidth="1"/>
    <col min="4" max="4" width="5.8515625" style="0" customWidth="1"/>
    <col min="5" max="5" width="6.28125" style="0" customWidth="1"/>
    <col min="6" max="6" width="6.8515625" style="0" customWidth="1"/>
    <col min="7" max="7" width="5.421875" style="0" customWidth="1"/>
    <col min="8" max="8" width="7.7109375" style="0" customWidth="1"/>
    <col min="9" max="9" width="9.00390625" style="0" customWidth="1"/>
    <col min="10" max="10" width="5.00390625" style="0" customWidth="1"/>
    <col min="11" max="11" width="7.421875" style="0" customWidth="1"/>
    <col min="12" max="12" width="8.140625" style="0" customWidth="1"/>
    <col min="13" max="13" width="7.421875" style="0" customWidth="1"/>
    <col min="14" max="14" width="8.28125" style="0" customWidth="1"/>
    <col min="15" max="15" width="8.00390625" style="0" customWidth="1"/>
    <col min="16" max="16" width="6.00390625" style="0" customWidth="1"/>
    <col min="17" max="17" width="4.140625" style="0" customWidth="1"/>
    <col min="18" max="18" width="6.00390625" style="0" customWidth="1"/>
    <col min="19" max="19" width="8.421875" style="0" customWidth="1"/>
    <col min="20" max="20" width="5.7109375" style="0" customWidth="1"/>
  </cols>
  <sheetData>
    <row r="1" spans="1:20" s="21" customFormat="1" ht="15.75">
      <c r="A1" s="87" t="s">
        <v>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20"/>
    </row>
    <row r="2" spans="1:20" s="21" customFormat="1" ht="15">
      <c r="A2" s="53" t="s">
        <v>61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19"/>
    </row>
    <row r="3" spans="1:19" ht="18.75">
      <c r="A3" s="4"/>
      <c r="B3" s="3"/>
      <c r="J3" s="3"/>
      <c r="M3" s="3"/>
      <c r="N3" s="3"/>
      <c r="S3" s="3"/>
    </row>
    <row r="4" spans="1:22" s="10" customFormat="1" ht="15.75">
      <c r="A4" s="55" t="s">
        <v>64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9"/>
      <c r="U4" s="9"/>
      <c r="V4" s="9"/>
    </row>
    <row r="5" spans="1:22" s="10" customFormat="1" ht="15.75">
      <c r="A5" s="55" t="s">
        <v>65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9"/>
      <c r="U5" s="9"/>
      <c r="V5" s="9"/>
    </row>
    <row r="6" spans="1:20" s="10" customFormat="1" ht="18" customHeight="1">
      <c r="A6" s="55" t="s">
        <v>21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9"/>
    </row>
    <row r="7" ht="13.5" thickBot="1">
      <c r="A7" s="1"/>
    </row>
    <row r="8" spans="1:20" s="11" customFormat="1" ht="12.75" customHeight="1">
      <c r="A8" s="88"/>
      <c r="B8" s="90"/>
      <c r="C8" s="82" t="s">
        <v>19</v>
      </c>
      <c r="D8" s="82" t="s">
        <v>44</v>
      </c>
      <c r="E8" s="82" t="s">
        <v>33</v>
      </c>
      <c r="F8" s="82" t="s">
        <v>15</v>
      </c>
      <c r="G8" s="84" t="s">
        <v>37</v>
      </c>
      <c r="H8" s="82" t="s">
        <v>7</v>
      </c>
      <c r="I8" s="84" t="s">
        <v>42</v>
      </c>
      <c r="J8" s="80" t="s">
        <v>24</v>
      </c>
      <c r="K8" s="80" t="s">
        <v>48</v>
      </c>
      <c r="L8" s="80" t="s">
        <v>47</v>
      </c>
      <c r="M8" s="82" t="s">
        <v>43</v>
      </c>
      <c r="N8" s="85" t="s">
        <v>54</v>
      </c>
      <c r="O8" s="82" t="s">
        <v>11</v>
      </c>
      <c r="P8" s="82" t="s">
        <v>5</v>
      </c>
      <c r="Q8" s="82" t="s">
        <v>10</v>
      </c>
      <c r="R8" s="82" t="s">
        <v>58</v>
      </c>
      <c r="S8" s="80" t="s">
        <v>26</v>
      </c>
      <c r="T8" s="7"/>
    </row>
    <row r="9" spans="1:20" s="16" customFormat="1" ht="37.5" customHeight="1">
      <c r="A9" s="89"/>
      <c r="B9" s="91"/>
      <c r="C9" s="83"/>
      <c r="D9" s="83"/>
      <c r="E9" s="83"/>
      <c r="F9" s="83"/>
      <c r="G9" s="77"/>
      <c r="H9" s="83"/>
      <c r="I9" s="77"/>
      <c r="J9" s="81"/>
      <c r="K9" s="81"/>
      <c r="L9" s="81"/>
      <c r="M9" s="83"/>
      <c r="N9" s="86"/>
      <c r="O9" s="83"/>
      <c r="P9" s="83"/>
      <c r="Q9" s="83"/>
      <c r="R9" s="83"/>
      <c r="S9" s="81"/>
      <c r="T9" s="7"/>
    </row>
    <row r="10" spans="1:20" s="48" customFormat="1" ht="30.75" customHeight="1">
      <c r="A10" s="22" t="s">
        <v>6</v>
      </c>
      <c r="B10" s="52" t="s">
        <v>22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 t="s">
        <v>66</v>
      </c>
    </row>
    <row r="11" spans="1:20" s="7" customFormat="1" ht="27" customHeight="1">
      <c r="A11" s="26">
        <v>12</v>
      </c>
      <c r="B11" s="27" t="s">
        <v>52</v>
      </c>
      <c r="C11" s="28">
        <v>1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>
        <f>SUM(C11:S11)</f>
        <v>1</v>
      </c>
    </row>
    <row r="12" spans="1:20" s="7" customFormat="1" ht="36.75" customHeight="1">
      <c r="A12" s="26"/>
      <c r="B12" s="27" t="s">
        <v>36</v>
      </c>
      <c r="C12" s="28">
        <v>6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>
        <f aca="true" t="shared" si="0" ref="T12:T23">SUM(C12:S12)</f>
        <v>6</v>
      </c>
    </row>
    <row r="13" spans="1:20" s="7" customFormat="1" ht="22.5" customHeight="1">
      <c r="A13" s="40">
        <v>24</v>
      </c>
      <c r="B13" s="41" t="s">
        <v>49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>
        <v>25</v>
      </c>
      <c r="P13" s="28"/>
      <c r="Q13" s="28"/>
      <c r="R13" s="28"/>
      <c r="S13" s="28"/>
      <c r="T13" s="29">
        <f t="shared" si="0"/>
        <v>25</v>
      </c>
    </row>
    <row r="14" spans="1:20" s="7" customFormat="1" ht="22.5" customHeight="1">
      <c r="A14" s="42">
        <v>31</v>
      </c>
      <c r="B14" s="27" t="s">
        <v>12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>
        <v>4</v>
      </c>
      <c r="Q14" s="28"/>
      <c r="R14" s="28"/>
      <c r="S14" s="28"/>
      <c r="T14" s="29">
        <f t="shared" si="0"/>
        <v>4</v>
      </c>
    </row>
    <row r="15" spans="1:20" s="7" customFormat="1" ht="24" customHeight="1">
      <c r="A15" s="26"/>
      <c r="B15" s="27" t="s">
        <v>27</v>
      </c>
      <c r="C15" s="28">
        <v>2</v>
      </c>
      <c r="D15" s="28"/>
      <c r="E15" s="28"/>
      <c r="F15" s="28"/>
      <c r="G15" s="28">
        <v>1</v>
      </c>
      <c r="H15" s="28"/>
      <c r="I15" s="28"/>
      <c r="J15" s="28">
        <v>73</v>
      </c>
      <c r="K15" s="28"/>
      <c r="L15" s="28"/>
      <c r="M15" s="28">
        <v>11</v>
      </c>
      <c r="N15" s="28"/>
      <c r="O15" s="28"/>
      <c r="P15" s="28"/>
      <c r="Q15" s="28"/>
      <c r="R15" s="28"/>
      <c r="S15" s="28"/>
      <c r="T15" s="29">
        <f t="shared" si="0"/>
        <v>87</v>
      </c>
    </row>
    <row r="16" spans="1:20" s="7" customFormat="1" ht="24" customHeight="1">
      <c r="A16" s="26"/>
      <c r="B16" s="27" t="s">
        <v>56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>
        <v>56</v>
      </c>
      <c r="S16" s="28"/>
      <c r="T16" s="29">
        <f t="shared" si="0"/>
        <v>56</v>
      </c>
    </row>
    <row r="17" spans="1:20" s="7" customFormat="1" ht="25.5" customHeight="1">
      <c r="A17" s="26"/>
      <c r="B17" s="27" t="s">
        <v>28</v>
      </c>
      <c r="C17" s="28">
        <v>2</v>
      </c>
      <c r="D17" s="28"/>
      <c r="E17" s="28">
        <v>1</v>
      </c>
      <c r="F17" s="28">
        <v>48</v>
      </c>
      <c r="G17" s="28"/>
      <c r="H17" s="28"/>
      <c r="I17" s="28">
        <v>16</v>
      </c>
      <c r="J17" s="28"/>
      <c r="K17" s="28"/>
      <c r="L17" s="28"/>
      <c r="M17" s="28">
        <v>1</v>
      </c>
      <c r="N17" s="28"/>
      <c r="O17" s="28"/>
      <c r="P17" s="28"/>
      <c r="Q17" s="28"/>
      <c r="R17" s="28"/>
      <c r="S17" s="28"/>
      <c r="T17" s="29">
        <f t="shared" si="0"/>
        <v>68</v>
      </c>
    </row>
    <row r="18" spans="1:20" s="7" customFormat="1" ht="23.25" customHeight="1">
      <c r="A18" s="43"/>
      <c r="B18" s="49" t="s">
        <v>53</v>
      </c>
      <c r="C18" s="28"/>
      <c r="D18" s="28"/>
      <c r="E18" s="28">
        <v>50</v>
      </c>
      <c r="F18" s="28"/>
      <c r="G18" s="28">
        <v>2</v>
      </c>
      <c r="H18" s="28"/>
      <c r="I18" s="28"/>
      <c r="J18" s="28"/>
      <c r="K18" s="28"/>
      <c r="L18" s="28"/>
      <c r="M18" s="28"/>
      <c r="N18" s="28">
        <v>1</v>
      </c>
      <c r="O18" s="28"/>
      <c r="P18" s="28"/>
      <c r="Q18" s="28"/>
      <c r="R18" s="28"/>
      <c r="S18" s="28"/>
      <c r="T18" s="29">
        <f t="shared" si="0"/>
        <v>53</v>
      </c>
    </row>
    <row r="19" spans="1:20" s="7" customFormat="1" ht="22.5" customHeight="1">
      <c r="A19" s="47">
        <v>32</v>
      </c>
      <c r="B19" s="27" t="s">
        <v>29</v>
      </c>
      <c r="C19" s="28"/>
      <c r="D19" s="28">
        <v>2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>
        <f t="shared" si="0"/>
        <v>2</v>
      </c>
    </row>
    <row r="20" spans="1:20" s="50" customFormat="1" ht="25.5" customHeight="1">
      <c r="A20" s="73">
        <v>81</v>
      </c>
      <c r="B20" s="30" t="s">
        <v>30</v>
      </c>
      <c r="C20" s="31"/>
      <c r="D20" s="31"/>
      <c r="E20" s="31"/>
      <c r="F20" s="31"/>
      <c r="G20" s="31"/>
      <c r="H20" s="31"/>
      <c r="I20" s="31"/>
      <c r="J20" s="31"/>
      <c r="K20" s="31"/>
      <c r="L20" s="31">
        <v>2</v>
      </c>
      <c r="M20" s="31"/>
      <c r="N20" s="31"/>
      <c r="O20" s="31"/>
      <c r="P20" s="31"/>
      <c r="Q20" s="31"/>
      <c r="R20" s="31"/>
      <c r="S20" s="31"/>
      <c r="T20" s="29">
        <f t="shared" si="0"/>
        <v>2</v>
      </c>
    </row>
    <row r="21" spans="1:20" s="50" customFormat="1" ht="18.75" customHeight="1">
      <c r="A21" s="71"/>
      <c r="B21" s="30" t="s">
        <v>45</v>
      </c>
      <c r="C21" s="31">
        <v>89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29">
        <f t="shared" si="0"/>
        <v>89</v>
      </c>
    </row>
    <row r="22" spans="1:20" s="50" customFormat="1" ht="20.25" customHeight="1">
      <c r="A22" s="72"/>
      <c r="B22" s="30" t="s">
        <v>31</v>
      </c>
      <c r="C22" s="33"/>
      <c r="D22" s="31">
        <v>39</v>
      </c>
      <c r="E22" s="31">
        <v>23</v>
      </c>
      <c r="F22" s="33"/>
      <c r="G22" s="31"/>
      <c r="H22" s="31">
        <v>80</v>
      </c>
      <c r="I22" s="31"/>
      <c r="J22" s="31"/>
      <c r="K22" s="31">
        <v>41</v>
      </c>
      <c r="L22" s="33"/>
      <c r="M22" s="31"/>
      <c r="N22" s="31"/>
      <c r="O22" s="33"/>
      <c r="P22" s="31">
        <v>4</v>
      </c>
      <c r="Q22" s="31">
        <v>3</v>
      </c>
      <c r="R22" s="31"/>
      <c r="S22" s="31">
        <v>155</v>
      </c>
      <c r="T22" s="29">
        <f t="shared" si="0"/>
        <v>345</v>
      </c>
    </row>
    <row r="23" spans="1:20" s="7" customFormat="1" ht="15.75" customHeight="1">
      <c r="A23" s="51"/>
      <c r="B23" s="35" t="s">
        <v>0</v>
      </c>
      <c r="C23" s="36">
        <f aca="true" t="shared" si="1" ref="C23:S23">SUM(C11:C22)</f>
        <v>100</v>
      </c>
      <c r="D23" s="36">
        <f t="shared" si="1"/>
        <v>41</v>
      </c>
      <c r="E23" s="36">
        <f t="shared" si="1"/>
        <v>74</v>
      </c>
      <c r="F23" s="36">
        <f t="shared" si="1"/>
        <v>48</v>
      </c>
      <c r="G23" s="36">
        <f t="shared" si="1"/>
        <v>3</v>
      </c>
      <c r="H23" s="36">
        <f t="shared" si="1"/>
        <v>80</v>
      </c>
      <c r="I23" s="36">
        <f t="shared" si="1"/>
        <v>16</v>
      </c>
      <c r="J23" s="36">
        <f t="shared" si="1"/>
        <v>73</v>
      </c>
      <c r="K23" s="36">
        <f t="shared" si="1"/>
        <v>41</v>
      </c>
      <c r="L23" s="36">
        <f t="shared" si="1"/>
        <v>2</v>
      </c>
      <c r="M23" s="36">
        <f t="shared" si="1"/>
        <v>12</v>
      </c>
      <c r="N23" s="36">
        <f t="shared" si="1"/>
        <v>1</v>
      </c>
      <c r="O23" s="36">
        <f t="shared" si="1"/>
        <v>25</v>
      </c>
      <c r="P23" s="36">
        <f t="shared" si="1"/>
        <v>8</v>
      </c>
      <c r="Q23" s="36">
        <f t="shared" si="1"/>
        <v>3</v>
      </c>
      <c r="R23" s="36">
        <f t="shared" si="1"/>
        <v>56</v>
      </c>
      <c r="S23" s="36">
        <f t="shared" si="1"/>
        <v>155</v>
      </c>
      <c r="T23" s="29">
        <f t="shared" si="0"/>
        <v>738</v>
      </c>
    </row>
    <row r="24" spans="1:19" s="14" customFormat="1" ht="8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25" ht="14.25">
      <c r="A25" s="2"/>
      <c r="B25" s="18" t="s">
        <v>59</v>
      </c>
      <c r="Y25" s="17"/>
    </row>
    <row r="26" ht="12.75">
      <c r="B26" s="18" t="s">
        <v>62</v>
      </c>
    </row>
  </sheetData>
  <sheetProtection/>
  <mergeCells count="25">
    <mergeCell ref="A1:S1"/>
    <mergeCell ref="A2:S2"/>
    <mergeCell ref="A8:A9"/>
    <mergeCell ref="B8:B9"/>
    <mergeCell ref="A6:S6"/>
    <mergeCell ref="O8:O9"/>
    <mergeCell ref="L8:L9"/>
    <mergeCell ref="G8:G9"/>
    <mergeCell ref="H8:H9"/>
    <mergeCell ref="D8:D9"/>
    <mergeCell ref="A20:A22"/>
    <mergeCell ref="F8:F9"/>
    <mergeCell ref="K8:K9"/>
    <mergeCell ref="E8:E9"/>
    <mergeCell ref="R8:R9"/>
    <mergeCell ref="P8:P9"/>
    <mergeCell ref="M8:M9"/>
    <mergeCell ref="Q8:Q9"/>
    <mergeCell ref="J8:J9"/>
    <mergeCell ref="A4:S4"/>
    <mergeCell ref="A5:S5"/>
    <mergeCell ref="S8:S9"/>
    <mergeCell ref="C8:C9"/>
    <mergeCell ref="I8:I9"/>
    <mergeCell ref="N8:N9"/>
  </mergeCells>
  <printOptions/>
  <pageMargins left="0" right="0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CRL</dc:creator>
  <cp:keywords/>
  <dc:description/>
  <cp:lastModifiedBy>flo</cp:lastModifiedBy>
  <cp:lastPrinted>2014-04-23T10:23:27Z</cp:lastPrinted>
  <dcterms:created xsi:type="dcterms:W3CDTF">2007-11-08T11:08:53Z</dcterms:created>
  <dcterms:modified xsi:type="dcterms:W3CDTF">2014-06-02T09:07:25Z</dcterms:modified>
  <cp:category/>
  <cp:version/>
  <cp:contentType/>
  <cp:contentStatus/>
</cp:coreProperties>
</file>